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540" activeTab="1"/>
  </bookViews>
  <sheets>
    <sheet name="19.07.20" sheetId="1" r:id="rId1"/>
    <sheet name="18.10.20" sheetId="2" r:id="rId2"/>
    <sheet name="Sheet3" sheetId="3" r:id="rId3"/>
  </sheets>
  <definedNames>
    <definedName name="_xlnm.Print_Area" localSheetId="0">'19.07.20'!$A$1:$I$39</definedName>
  </definedNames>
  <calcPr calcId="125725"/>
</workbook>
</file>

<file path=xl/calcChain.xml><?xml version="1.0" encoding="utf-8"?>
<calcChain xmlns="http://schemas.openxmlformats.org/spreadsheetml/2006/main">
  <c r="C29" i="2"/>
  <c r="C31" s="1"/>
  <c r="C24"/>
  <c r="C23"/>
  <c r="C22"/>
  <c r="C12"/>
  <c r="C11"/>
  <c r="C10"/>
  <c r="C36" l="1"/>
  <c r="I14" i="1" l="1"/>
  <c r="I12"/>
  <c r="I8"/>
  <c r="I6"/>
  <c r="E17" l="1"/>
  <c r="D34" s="1"/>
  <c r="I10"/>
</calcChain>
</file>

<file path=xl/sharedStrings.xml><?xml version="1.0" encoding="utf-8"?>
<sst xmlns="http://schemas.openxmlformats.org/spreadsheetml/2006/main" count="41" uniqueCount="38">
  <si>
    <t xml:space="preserve">1ST   </t>
  </si>
  <si>
    <t xml:space="preserve">2ND   </t>
  </si>
  <si>
    <t xml:space="preserve">3RD  </t>
  </si>
  <si>
    <t xml:space="preserve">4TH    </t>
  </si>
  <si>
    <t xml:space="preserve">Two’s sweep Pot  = </t>
  </si>
  <si>
    <t>Two’s scored by:</t>
  </si>
  <si>
    <t>PLAYERS</t>
  </si>
  <si>
    <t>EACH WIN</t>
  </si>
  <si>
    <t>COMPETITORS</t>
  </si>
  <si>
    <t>SUNDAY STABLEFORD</t>
  </si>
  <si>
    <t>SUNDAY 19TH JULY 2020</t>
  </si>
  <si>
    <t>NICK REYNOLDS (8th)</t>
  </si>
  <si>
    <t>5TH</t>
  </si>
  <si>
    <t xml:space="preserve">NICK REYNOLDS </t>
  </si>
  <si>
    <t>LUKE HOLLINGWORTH (11th)</t>
  </si>
  <si>
    <t>Counting Holes 8&amp;11</t>
  </si>
  <si>
    <t>SHAYNE ROBINSON</t>
  </si>
  <si>
    <t>STEVEN ROBINSON</t>
  </si>
  <si>
    <t>ANDY LOWTH</t>
  </si>
  <si>
    <t>LUKE HOLLINGWORTH</t>
  </si>
  <si>
    <t>££££££</t>
  </si>
  <si>
    <t>ENTRIES IN COMP.</t>
  </si>
  <si>
    <t xml:space="preserve"> TOTAL ENTRIES</t>
  </si>
  <si>
    <t>COUNTING TWOS</t>
  </si>
  <si>
    <t xml:space="preserve">BELOW PLAYERS EACH WIN </t>
  </si>
  <si>
    <t>0-16</t>
  </si>
  <si>
    <t xml:space="preserve">17+ </t>
  </si>
  <si>
    <t>GRAHAM HOULTON</t>
  </si>
  <si>
    <t>PAUL HOLDER</t>
  </si>
  <si>
    <t>ANDY CLARKE</t>
  </si>
  <si>
    <t>KEVIN WRIGHT</t>
  </si>
  <si>
    <t>BRUCE SILCOCK</t>
  </si>
  <si>
    <t>BILL CAMPBELL</t>
  </si>
  <si>
    <t>TWO'S POT  2ND &amp; 14TH  HOLE</t>
  </si>
  <si>
    <t>ALAN WELLS</t>
  </si>
  <si>
    <t>SHAWN FARREN</t>
  </si>
  <si>
    <t>MATTHEW HAZELWOOD</t>
  </si>
  <si>
    <t>SUNDAY 18TH OCTOBER 2020</t>
  </si>
</sst>
</file>

<file path=xl/styles.xml><?xml version="1.0" encoding="utf-8"?>
<styleSheet xmlns="http://schemas.openxmlformats.org/spreadsheetml/2006/main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ourier New"/>
      <family val="3"/>
    </font>
    <font>
      <sz val="16"/>
      <color theme="1"/>
      <name val="Courier New"/>
      <family val="3"/>
    </font>
    <font>
      <sz val="11"/>
      <color theme="1"/>
      <name val="Courier New"/>
      <family val="3"/>
    </font>
    <font>
      <sz val="14"/>
      <color theme="1"/>
      <name val="Courier New"/>
      <family val="3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8" fontId="3" fillId="0" borderId="0" xfId="0" applyNumberFormat="1" applyFont="1"/>
    <xf numFmtId="0" fontId="4" fillId="0" borderId="0" xfId="0" applyFont="1"/>
    <xf numFmtId="44" fontId="3" fillId="0" borderId="0" xfId="1" applyFont="1"/>
    <xf numFmtId="44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" xfId="0" applyBorder="1"/>
    <xf numFmtId="8" fontId="0" fillId="0" borderId="1" xfId="0" applyNumberForma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7" fillId="0" borderId="0" xfId="0" applyFont="1"/>
    <xf numFmtId="0" fontId="9" fillId="0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8" fillId="0" borderId="0" xfId="0" applyFont="1" applyAlignment="1">
      <alignment horizontal="center"/>
    </xf>
    <xf numFmtId="8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8" fontId="0" fillId="0" borderId="0" xfId="0" applyNumberFormat="1"/>
    <xf numFmtId="0" fontId="1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sqref="A1:XFD1048576"/>
    </sheetView>
  </sheetViews>
  <sheetFormatPr defaultRowHeight="15"/>
  <cols>
    <col min="1" max="1" width="8.28515625" customWidth="1"/>
    <col min="2" max="2" width="10.7109375" customWidth="1"/>
    <col min="4" max="4" width="13.7109375" customWidth="1"/>
    <col min="5" max="5" width="21" customWidth="1"/>
    <col min="8" max="8" width="3.5703125" customWidth="1"/>
    <col min="9" max="9" width="12.5703125" customWidth="1"/>
  </cols>
  <sheetData>
    <row r="1" spans="1:9" ht="21">
      <c r="A1" s="1"/>
      <c r="B1" s="1"/>
      <c r="C1" s="1"/>
      <c r="D1" s="1"/>
      <c r="E1" s="1" t="s">
        <v>9</v>
      </c>
    </row>
    <row r="3" spans="1:9" ht="21">
      <c r="E3" s="1" t="s">
        <v>10</v>
      </c>
    </row>
    <row r="4" spans="1:9" ht="21">
      <c r="A4" s="2"/>
    </row>
    <row r="5" spans="1:9" ht="21">
      <c r="A5" s="2"/>
    </row>
    <row r="6" spans="1:9" ht="21">
      <c r="A6" s="2" t="s">
        <v>0</v>
      </c>
      <c r="B6" s="2"/>
      <c r="C6" s="2" t="s">
        <v>13</v>
      </c>
      <c r="E6" s="2"/>
      <c r="F6" s="2">
        <v>44</v>
      </c>
      <c r="G6" s="2"/>
      <c r="H6" s="2"/>
      <c r="I6" s="3">
        <f>SUM(A36*30/100)</f>
        <v>16.5</v>
      </c>
    </row>
    <row r="7" spans="1:9" ht="21">
      <c r="A7" s="2"/>
      <c r="B7" s="2"/>
      <c r="C7" s="2"/>
      <c r="D7" s="2"/>
      <c r="E7" s="2"/>
      <c r="F7" s="2"/>
      <c r="G7" s="2"/>
      <c r="H7" s="2"/>
      <c r="I7" s="2"/>
    </row>
    <row r="8" spans="1:9" ht="21">
      <c r="A8" s="2" t="s">
        <v>1</v>
      </c>
      <c r="B8" s="2"/>
      <c r="C8" s="2" t="s">
        <v>16</v>
      </c>
      <c r="D8" s="2"/>
      <c r="E8" s="2"/>
      <c r="F8" s="2">
        <v>41</v>
      </c>
      <c r="G8" s="4"/>
      <c r="H8" s="2"/>
      <c r="I8" s="3">
        <f>SUM(A36*25/100)</f>
        <v>13.75</v>
      </c>
    </row>
    <row r="9" spans="1:9" ht="21">
      <c r="A9" s="2"/>
      <c r="B9" s="2"/>
      <c r="C9" s="2"/>
      <c r="D9" s="2"/>
      <c r="E9" s="2"/>
      <c r="F9" s="2"/>
      <c r="G9" s="4"/>
      <c r="H9" s="2"/>
      <c r="I9" s="2"/>
    </row>
    <row r="10" spans="1:9" ht="21">
      <c r="A10" s="2" t="s">
        <v>2</v>
      </c>
      <c r="B10" s="2"/>
      <c r="C10" s="2" t="s">
        <v>17</v>
      </c>
      <c r="D10" s="2"/>
      <c r="E10" s="2"/>
      <c r="F10" s="2">
        <v>40</v>
      </c>
      <c r="G10" s="4"/>
      <c r="H10" s="2"/>
      <c r="I10" s="3">
        <f>SUM(A36*20/100)</f>
        <v>11</v>
      </c>
    </row>
    <row r="11" spans="1:9" ht="21">
      <c r="A11" s="2"/>
      <c r="B11" s="2"/>
      <c r="C11" s="2"/>
      <c r="D11" s="2"/>
      <c r="E11" s="2"/>
      <c r="F11" s="2"/>
      <c r="G11" s="4"/>
      <c r="H11" s="2"/>
      <c r="I11" s="2"/>
    </row>
    <row r="12" spans="1:9" ht="21">
      <c r="A12" s="2" t="s">
        <v>3</v>
      </c>
      <c r="B12" s="2"/>
      <c r="C12" s="2" t="s">
        <v>18</v>
      </c>
      <c r="D12" s="2"/>
      <c r="E12" s="2"/>
      <c r="F12" s="2">
        <v>39</v>
      </c>
      <c r="G12" s="4"/>
      <c r="H12" s="2"/>
      <c r="I12" s="3">
        <f>SUM(A36*15/100)</f>
        <v>8.25</v>
      </c>
    </row>
    <row r="13" spans="1:9" ht="21">
      <c r="A13" s="2"/>
      <c r="B13" s="2"/>
      <c r="C13" s="2"/>
      <c r="D13" s="2"/>
      <c r="E13" s="2"/>
      <c r="F13" s="2"/>
      <c r="G13" s="4"/>
      <c r="H13" s="2"/>
      <c r="I13" s="3"/>
    </row>
    <row r="14" spans="1:9" ht="21">
      <c r="A14" s="2" t="s">
        <v>12</v>
      </c>
      <c r="B14" s="2"/>
      <c r="C14" s="2" t="s">
        <v>19</v>
      </c>
      <c r="D14" s="2"/>
      <c r="E14" s="2"/>
      <c r="F14" s="2">
        <v>38</v>
      </c>
      <c r="G14" s="4"/>
      <c r="H14" s="2"/>
      <c r="I14" s="3">
        <f>SUM(A36*10/100)</f>
        <v>5.5</v>
      </c>
    </row>
    <row r="15" spans="1:9" ht="21">
      <c r="A15" s="2"/>
      <c r="B15" s="2"/>
      <c r="C15" s="2"/>
      <c r="D15" s="2"/>
      <c r="E15" s="2"/>
      <c r="F15" s="2"/>
      <c r="G15" s="2"/>
      <c r="H15" s="2"/>
      <c r="I15" s="2"/>
    </row>
    <row r="16" spans="1:9" ht="21">
      <c r="A16" s="2"/>
      <c r="B16" s="2"/>
      <c r="C16" s="2"/>
      <c r="D16" s="2"/>
      <c r="E16" s="2"/>
      <c r="F16" s="2"/>
      <c r="G16" s="2"/>
      <c r="H16" s="2"/>
      <c r="I16" s="2"/>
    </row>
    <row r="17" spans="1:9" ht="21">
      <c r="A17" s="2" t="s">
        <v>4</v>
      </c>
      <c r="B17" s="2"/>
      <c r="C17" s="2"/>
      <c r="D17" s="2"/>
      <c r="E17" s="5">
        <f>SUM(A36/2)</f>
        <v>27.5</v>
      </c>
      <c r="F17" s="2"/>
      <c r="G17" s="2"/>
      <c r="H17" s="2"/>
      <c r="I17" s="2"/>
    </row>
    <row r="18" spans="1:9" ht="21">
      <c r="A18" s="2"/>
      <c r="B18" s="2"/>
      <c r="C18" s="2"/>
      <c r="D18" s="2"/>
      <c r="E18" s="5"/>
      <c r="F18" s="2"/>
      <c r="G18" s="2"/>
      <c r="H18" s="2"/>
      <c r="I18" s="2"/>
    </row>
    <row r="19" spans="1:9" ht="21">
      <c r="A19" s="2" t="s">
        <v>15</v>
      </c>
      <c r="B19" s="2"/>
      <c r="C19" s="2"/>
      <c r="D19" s="2"/>
      <c r="E19" s="2"/>
      <c r="F19" s="2"/>
      <c r="G19" s="2"/>
      <c r="H19" s="2"/>
      <c r="I19" s="2"/>
    </row>
    <row r="20" spans="1:9" ht="21">
      <c r="A20" s="2" t="s">
        <v>5</v>
      </c>
      <c r="B20" s="2"/>
      <c r="C20" s="2"/>
      <c r="D20" s="2"/>
      <c r="E20" s="2">
        <v>2</v>
      </c>
      <c r="F20" s="2" t="s">
        <v>6</v>
      </c>
      <c r="G20" s="2"/>
      <c r="H20" s="2"/>
      <c r="I20" s="2"/>
    </row>
    <row r="21" spans="1:9" ht="21">
      <c r="A21" s="2"/>
      <c r="B21" s="2"/>
      <c r="C21" s="2"/>
      <c r="D21" s="2"/>
      <c r="E21" s="2"/>
      <c r="F21" s="2"/>
      <c r="G21" s="2"/>
      <c r="H21" s="2"/>
      <c r="I21" s="2"/>
    </row>
    <row r="22" spans="1:9" ht="21">
      <c r="A22" s="2" t="s">
        <v>11</v>
      </c>
      <c r="E22" s="2"/>
      <c r="F22" s="2"/>
      <c r="G22" s="2"/>
      <c r="H22" s="2"/>
      <c r="I22" s="2"/>
    </row>
    <row r="23" spans="1:9" ht="21">
      <c r="A23" s="2" t="s">
        <v>14</v>
      </c>
      <c r="E23" s="2"/>
      <c r="F23" s="2"/>
      <c r="G23" s="2"/>
      <c r="H23" s="2"/>
      <c r="I23" s="2"/>
    </row>
    <row r="24" spans="1:9" ht="21">
      <c r="A24" s="2"/>
      <c r="E24" s="2"/>
      <c r="F24" s="2"/>
      <c r="G24" s="2"/>
      <c r="H24" s="2"/>
      <c r="I24" s="2"/>
    </row>
    <row r="25" spans="1:9" ht="21">
      <c r="A25" s="2"/>
      <c r="E25" s="2"/>
      <c r="F25" s="2"/>
      <c r="G25" s="2"/>
      <c r="H25" s="2"/>
      <c r="I25" s="2"/>
    </row>
    <row r="26" spans="1:9" ht="21">
      <c r="A26" s="2"/>
      <c r="E26" s="2"/>
      <c r="F26" s="2"/>
      <c r="G26" s="2"/>
      <c r="H26" s="2"/>
      <c r="I26" s="2"/>
    </row>
    <row r="27" spans="1:9" ht="21">
      <c r="A27" s="2"/>
      <c r="E27" s="2"/>
      <c r="F27" s="2"/>
      <c r="G27" s="2"/>
      <c r="H27" s="2"/>
      <c r="I27" s="2"/>
    </row>
    <row r="28" spans="1:9" ht="21">
      <c r="A28" s="2"/>
      <c r="E28" s="2"/>
      <c r="F28" s="2"/>
      <c r="G28" s="2"/>
      <c r="H28" s="2"/>
      <c r="I28" s="2"/>
    </row>
    <row r="29" spans="1:9" ht="21">
      <c r="A29" s="2"/>
      <c r="E29" s="2"/>
      <c r="F29" s="2"/>
      <c r="G29" s="2"/>
      <c r="H29" s="2"/>
      <c r="I29" s="2"/>
    </row>
    <row r="30" spans="1:9" ht="21">
      <c r="A30" s="2"/>
      <c r="E30" s="2"/>
      <c r="F30" s="2"/>
      <c r="G30" s="2"/>
      <c r="H30" s="2"/>
      <c r="I30" s="2"/>
    </row>
    <row r="31" spans="1:9" ht="21">
      <c r="A31" s="2"/>
      <c r="E31" s="2"/>
      <c r="F31" s="2"/>
      <c r="G31" s="2"/>
      <c r="H31" s="2"/>
      <c r="I31" s="2"/>
    </row>
    <row r="32" spans="1:9" ht="21">
      <c r="A32" s="2"/>
      <c r="B32" s="2"/>
      <c r="C32" s="2"/>
      <c r="D32" s="6"/>
      <c r="E32" s="2"/>
      <c r="F32" s="2"/>
      <c r="G32" s="2"/>
      <c r="H32" s="2"/>
      <c r="I32" s="2"/>
    </row>
    <row r="33" spans="1:9" ht="21">
      <c r="A33" s="2"/>
      <c r="B33" s="2"/>
      <c r="C33" s="2"/>
      <c r="D33" s="2"/>
      <c r="E33" s="2"/>
      <c r="F33" s="2"/>
      <c r="G33" s="2"/>
      <c r="H33" s="2"/>
      <c r="I33" s="2"/>
    </row>
    <row r="34" spans="1:9" ht="21">
      <c r="A34" s="2" t="s">
        <v>7</v>
      </c>
      <c r="B34" s="2"/>
      <c r="C34" s="2"/>
      <c r="D34" s="6">
        <f>IFERROR(SUM(E17/E20),0)</f>
        <v>13.75</v>
      </c>
      <c r="E34" s="2"/>
      <c r="F34" s="2"/>
      <c r="G34" s="2"/>
      <c r="H34" s="2"/>
      <c r="I34" s="2"/>
    </row>
    <row r="35" spans="1:9" ht="21">
      <c r="A35" s="2"/>
      <c r="B35" s="2"/>
      <c r="C35" s="2"/>
      <c r="D35" s="2"/>
      <c r="E35" s="2"/>
      <c r="F35" s="2"/>
      <c r="G35" s="2"/>
      <c r="H35" s="2"/>
      <c r="I35" s="2"/>
    </row>
    <row r="36" spans="1:9" ht="21">
      <c r="A36" s="2">
        <v>55</v>
      </c>
      <c r="B36" s="2"/>
      <c r="C36" s="2" t="s">
        <v>8</v>
      </c>
      <c r="D36" s="2"/>
      <c r="E36" s="2"/>
      <c r="F36" s="2"/>
      <c r="G36" s="2"/>
      <c r="H36" s="2"/>
      <c r="I36" s="2"/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E11" sqref="E11"/>
    </sheetView>
  </sheetViews>
  <sheetFormatPr defaultRowHeight="15"/>
  <cols>
    <col min="1" max="1" width="37.42578125" customWidth="1"/>
    <col min="2" max="2" width="11" customWidth="1"/>
    <col min="4" max="4" width="21" customWidth="1"/>
    <col min="7" max="7" width="3.5703125" customWidth="1"/>
    <col min="8" max="8" width="12.5703125" customWidth="1"/>
  </cols>
  <sheetData>
    <row r="1" spans="1:8" ht="21">
      <c r="A1" s="1"/>
      <c r="B1" s="1" t="s">
        <v>9</v>
      </c>
    </row>
    <row r="3" spans="1:8" ht="21">
      <c r="B3" s="1" t="s">
        <v>37</v>
      </c>
    </row>
    <row r="4" spans="1:8" ht="21">
      <c r="A4" s="2"/>
      <c r="B4" s="2"/>
    </row>
    <row r="5" spans="1:8" ht="21">
      <c r="A5" s="2"/>
      <c r="B5" s="2"/>
    </row>
    <row r="7" spans="1:8">
      <c r="A7" s="7" t="s">
        <v>25</v>
      </c>
      <c r="B7" s="7"/>
      <c r="C7" s="8" t="s">
        <v>20</v>
      </c>
    </row>
    <row r="8" spans="1:8" ht="21">
      <c r="A8" s="7"/>
      <c r="B8" s="7"/>
      <c r="C8" s="7"/>
      <c r="E8" s="2"/>
      <c r="F8" s="2"/>
      <c r="G8" s="2"/>
      <c r="H8" s="3"/>
    </row>
    <row r="9" spans="1:8" ht="21">
      <c r="E9" s="2"/>
      <c r="F9" s="2"/>
      <c r="G9" s="2"/>
      <c r="H9" s="2"/>
    </row>
    <row r="10" spans="1:8" ht="21">
      <c r="A10" s="9" t="s">
        <v>27</v>
      </c>
      <c r="B10" s="9">
        <v>42</v>
      </c>
      <c r="C10" s="10">
        <f>SUM(B15/100*50)</f>
        <v>18.5</v>
      </c>
      <c r="E10" s="2"/>
      <c r="F10" s="4"/>
      <c r="G10" s="2"/>
      <c r="H10" s="3"/>
    </row>
    <row r="11" spans="1:8" ht="21">
      <c r="A11" s="9" t="s">
        <v>28</v>
      </c>
      <c r="B11" s="9">
        <v>41</v>
      </c>
      <c r="C11" s="10">
        <f>SUM(B15/100*30)</f>
        <v>11.1</v>
      </c>
      <c r="E11" s="2"/>
      <c r="F11" s="4"/>
      <c r="G11" s="2"/>
      <c r="H11" s="2"/>
    </row>
    <row r="12" spans="1:8" ht="21">
      <c r="A12" s="9" t="s">
        <v>29</v>
      </c>
      <c r="B12" s="9">
        <v>39</v>
      </c>
      <c r="C12" s="10">
        <f>SUM(B15/100*20)</f>
        <v>7.4</v>
      </c>
      <c r="E12" s="2"/>
      <c r="F12" s="4"/>
      <c r="G12" s="2"/>
      <c r="H12" s="3"/>
    </row>
    <row r="13" spans="1:8" ht="21">
      <c r="A13" s="11"/>
      <c r="B13" s="11"/>
      <c r="C13" s="13"/>
      <c r="D13" s="14"/>
      <c r="E13" s="2"/>
      <c r="F13" s="2"/>
      <c r="G13" s="2"/>
      <c r="H13" s="2"/>
    </row>
    <row r="14" spans="1:8" ht="21">
      <c r="A14" s="11"/>
      <c r="B14" s="11"/>
      <c r="C14" s="13"/>
      <c r="D14" s="14"/>
      <c r="E14" s="2"/>
      <c r="F14" s="2"/>
      <c r="G14" s="2"/>
      <c r="H14" s="2"/>
    </row>
    <row r="15" spans="1:8" ht="21">
      <c r="A15" s="15" t="s">
        <v>21</v>
      </c>
      <c r="B15" s="15">
        <v>37</v>
      </c>
      <c r="C15" s="13"/>
      <c r="D15" s="14"/>
      <c r="E15" s="2"/>
      <c r="F15" s="2"/>
      <c r="G15" s="2"/>
      <c r="H15" s="2"/>
    </row>
    <row r="16" spans="1:8" ht="21">
      <c r="A16" s="16"/>
      <c r="B16" s="16"/>
      <c r="C16" s="13"/>
      <c r="D16" s="14"/>
      <c r="E16" s="2"/>
      <c r="F16" s="2"/>
      <c r="G16" s="2"/>
      <c r="H16" s="2"/>
    </row>
    <row r="17" spans="1:8" ht="21">
      <c r="A17" s="17"/>
      <c r="B17" s="17"/>
      <c r="C17" s="13"/>
      <c r="D17" s="14"/>
      <c r="E17" s="2"/>
      <c r="F17" s="2"/>
      <c r="G17" s="2"/>
      <c r="H17" s="2"/>
    </row>
    <row r="18" spans="1:8" ht="21">
      <c r="A18" s="19"/>
      <c r="B18" s="19"/>
      <c r="C18" s="20"/>
      <c r="D18" s="21"/>
      <c r="E18" s="2"/>
      <c r="F18" s="2"/>
      <c r="G18" s="2"/>
      <c r="H18" s="2"/>
    </row>
    <row r="19" spans="1:8" ht="21">
      <c r="A19" s="7" t="s">
        <v>26</v>
      </c>
      <c r="B19" s="7"/>
      <c r="C19" s="8" t="s">
        <v>20</v>
      </c>
      <c r="E19" s="2"/>
      <c r="F19" s="2"/>
      <c r="G19" s="2"/>
      <c r="H19" s="2"/>
    </row>
    <row r="20" spans="1:8" ht="21">
      <c r="A20" s="7"/>
      <c r="B20" s="7"/>
      <c r="C20" s="8"/>
      <c r="E20" s="2"/>
      <c r="F20" s="2"/>
      <c r="G20" s="2"/>
      <c r="H20" s="2"/>
    </row>
    <row r="21" spans="1:8" ht="21">
      <c r="A21" s="7"/>
      <c r="B21" s="7"/>
      <c r="C21" s="8"/>
      <c r="E21" s="2"/>
      <c r="F21" s="2"/>
      <c r="G21" s="2"/>
      <c r="H21" s="2"/>
    </row>
    <row r="22" spans="1:8" ht="21">
      <c r="A22" t="s">
        <v>30</v>
      </c>
      <c r="B22">
        <v>41</v>
      </c>
      <c r="C22" s="10">
        <f>SUM(B27/100*50)</f>
        <v>10.5</v>
      </c>
      <c r="D22" s="16"/>
      <c r="E22" s="2"/>
      <c r="F22" s="2"/>
      <c r="G22" s="2"/>
      <c r="H22" s="2"/>
    </row>
    <row r="23" spans="1:8" ht="21">
      <c r="A23" t="s">
        <v>31</v>
      </c>
      <c r="B23">
        <v>39</v>
      </c>
      <c r="C23" s="10">
        <f>SUM(B27/100*30)</f>
        <v>6.3</v>
      </c>
      <c r="D23" s="16"/>
      <c r="E23" s="2"/>
      <c r="F23" s="2"/>
      <c r="G23" s="2"/>
      <c r="H23" s="2"/>
    </row>
    <row r="24" spans="1:8" ht="21">
      <c r="A24" s="28" t="s">
        <v>32</v>
      </c>
      <c r="B24">
        <v>38</v>
      </c>
      <c r="C24" s="10">
        <f>SUM(B27/100*20)</f>
        <v>4.2</v>
      </c>
      <c r="D24" s="16"/>
      <c r="E24" s="2"/>
      <c r="F24" s="2"/>
      <c r="G24" s="2"/>
      <c r="H24" s="2"/>
    </row>
    <row r="25" spans="1:8" ht="21">
      <c r="A25" s="11"/>
      <c r="B25" s="11"/>
      <c r="C25" s="13"/>
      <c r="D25" s="14"/>
      <c r="E25" s="2"/>
      <c r="F25" s="2"/>
      <c r="G25" s="2"/>
      <c r="H25" s="2"/>
    </row>
    <row r="26" spans="1:8" ht="21">
      <c r="A26" s="22"/>
      <c r="B26" s="22"/>
      <c r="C26" s="22"/>
      <c r="E26" s="2"/>
      <c r="F26" s="2"/>
      <c r="G26" s="2"/>
      <c r="H26" s="2"/>
    </row>
    <row r="27" spans="1:8" ht="21">
      <c r="A27" s="15" t="s">
        <v>21</v>
      </c>
      <c r="B27" s="13">
        <v>21</v>
      </c>
      <c r="E27" s="2"/>
      <c r="F27" s="2"/>
      <c r="G27" s="2"/>
      <c r="H27" s="2"/>
    </row>
    <row r="28" spans="1:8" ht="21">
      <c r="A28" s="16"/>
      <c r="B28" s="16"/>
      <c r="C28" s="13"/>
      <c r="E28" s="2"/>
      <c r="F28" s="2"/>
      <c r="G28" s="2"/>
      <c r="H28" s="2"/>
    </row>
    <row r="29" spans="1:8" ht="21">
      <c r="A29" s="15" t="s">
        <v>22</v>
      </c>
      <c r="B29" s="15"/>
      <c r="C29" s="23">
        <f>SUM(B15+B27)</f>
        <v>58</v>
      </c>
      <c r="E29" s="2"/>
      <c r="F29" s="2"/>
      <c r="G29" s="2"/>
      <c r="H29" s="2"/>
    </row>
    <row r="30" spans="1:8">
      <c r="C30" s="12"/>
    </row>
    <row r="31" spans="1:8">
      <c r="A31" s="17" t="s">
        <v>33</v>
      </c>
      <c r="B31" s="17"/>
      <c r="C31" s="24">
        <f>SUM(C29*0.5)</f>
        <v>29</v>
      </c>
    </row>
    <row r="32" spans="1:8">
      <c r="A32" s="17"/>
      <c r="B32" s="17"/>
      <c r="C32" s="24"/>
    </row>
    <row r="33" spans="1:3">
      <c r="A33" s="17"/>
      <c r="B33" s="17"/>
      <c r="C33" s="24"/>
    </row>
    <row r="34" spans="1:3">
      <c r="A34" s="17" t="s">
        <v>23</v>
      </c>
      <c r="B34" s="17"/>
      <c r="C34" s="25">
        <v>3</v>
      </c>
    </row>
    <row r="35" spans="1:3">
      <c r="A35" s="17"/>
      <c r="B35" s="17"/>
      <c r="C35" s="18"/>
    </row>
    <row r="36" spans="1:3">
      <c r="A36" s="26" t="s">
        <v>24</v>
      </c>
      <c r="B36" s="26"/>
      <c r="C36" s="27">
        <f>SUM(C31/C34)</f>
        <v>9.6666666666666661</v>
      </c>
    </row>
    <row r="37" spans="1:3">
      <c r="A37" s="26"/>
      <c r="B37" s="26"/>
    </row>
    <row r="38" spans="1:3">
      <c r="A38" s="17" t="s">
        <v>34</v>
      </c>
      <c r="B38" s="17"/>
    </row>
    <row r="39" spans="1:3">
      <c r="A39" s="17" t="s">
        <v>35</v>
      </c>
    </row>
    <row r="40" spans="1:3">
      <c r="A40" s="17" t="s">
        <v>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19.07.20</vt:lpstr>
      <vt:lpstr>18.10.20</vt:lpstr>
      <vt:lpstr>Sheet3</vt:lpstr>
      <vt:lpstr>'19.07.20'!Print_Area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PeterChamberlain</dc:creator>
  <cp:lastModifiedBy>PeterChamberlain</cp:lastModifiedBy>
  <cp:lastPrinted>2020-10-19T08:29:19Z</cp:lastPrinted>
  <dcterms:created xsi:type="dcterms:W3CDTF">2020-07-19T06:29:56Z</dcterms:created>
  <dcterms:modified xsi:type="dcterms:W3CDTF">2020-10-27T08:46:34Z</dcterms:modified>
</cp:coreProperties>
</file>